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ejsova336\OneDrive - Český statistický úřad\HOME\INTERNET\Nezaměstnanost\09_2024\"/>
    </mc:Choice>
  </mc:AlternateContent>
  <bookViews>
    <workbookView xWindow="0" yWindow="0" windowWidth="28800" windowHeight="12300"/>
  </bookViews>
  <sheets>
    <sheet name="Tab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G20" i="2"/>
  <c r="C20" i="2"/>
  <c r="B20" i="2"/>
  <c r="H19" i="2"/>
  <c r="G19" i="2"/>
  <c r="C19" i="2"/>
  <c r="B19" i="2"/>
  <c r="H18" i="2"/>
  <c r="G18" i="2"/>
  <c r="C18" i="2"/>
  <c r="B18" i="2"/>
  <c r="H17" i="2"/>
  <c r="G17" i="2"/>
  <c r="C17" i="2"/>
  <c r="B17" i="2"/>
  <c r="H16" i="2"/>
  <c r="G16" i="2"/>
  <c r="C16" i="2"/>
  <c r="B16" i="2"/>
  <c r="H15" i="2"/>
  <c r="G15" i="2"/>
  <c r="C15" i="2"/>
  <c r="B15" i="2"/>
  <c r="H14" i="2"/>
  <c r="G14" i="2"/>
  <c r="C14" i="2"/>
  <c r="B14" i="2"/>
  <c r="H13" i="2"/>
  <c r="G13" i="2"/>
  <c r="C13" i="2"/>
  <c r="B13" i="2"/>
  <c r="H12" i="2"/>
  <c r="G12" i="2"/>
  <c r="C12" i="2"/>
  <c r="B12" i="2"/>
  <c r="H11" i="2"/>
  <c r="G11" i="2"/>
  <c r="C11" i="2"/>
  <c r="B11" i="2"/>
  <c r="H10" i="2"/>
  <c r="G10" i="2"/>
  <c r="C10" i="2"/>
  <c r="B10" i="2"/>
  <c r="H9" i="2"/>
  <c r="G9" i="2"/>
  <c r="C9" i="2"/>
  <c r="B9" i="2"/>
  <c r="H8" i="2"/>
  <c r="G8" i="2"/>
  <c r="C8" i="2"/>
  <c r="B8" i="2"/>
  <c r="H7" i="2"/>
  <c r="G7" i="2"/>
  <c r="C7" i="2"/>
  <c r="B7" i="2"/>
  <c r="H6" i="2"/>
  <c r="G6" i="2"/>
  <c r="C6" i="2"/>
  <c r="B6" i="2"/>
</calcChain>
</file>

<file path=xl/sharedStrings.xml><?xml version="1.0" encoding="utf-8"?>
<sst xmlns="http://schemas.openxmlformats.org/spreadsheetml/2006/main" count="28" uniqueCount="28">
  <si>
    <t>ženy</t>
  </si>
  <si>
    <t>z toho</t>
  </si>
  <si>
    <t>Praha</t>
  </si>
  <si>
    <t>Kraj Vysočina</t>
  </si>
  <si>
    <t>Celkem ČR</t>
  </si>
  <si>
    <t>dosažitelní</t>
  </si>
  <si>
    <t>Uchazeči o zaměstnání v evidenci úřadu práce</t>
  </si>
  <si>
    <t>ČR, kraje</t>
  </si>
  <si>
    <t>Celkem</t>
  </si>
  <si>
    <t>osoby se zdravotním postižením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</si>
  <si>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</si>
  <si>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</si>
  <si>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</si>
  <si>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</si>
  <si>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</si>
  <si>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</si>
  <si>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</si>
  <si>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 xml:space="preserve">Pardubický </t>
  </si>
  <si>
    <t>Jihomoravský</t>
  </si>
  <si>
    <t xml:space="preserve">Olomoucký </t>
  </si>
  <si>
    <t>Zlínský</t>
  </si>
  <si>
    <t xml:space="preserve">Moravskoslezský </t>
  </si>
  <si>
    <t>Pracovní místa v evidenci úřadu práce</t>
  </si>
  <si>
    <t>absolventi a mladiství</t>
  </si>
  <si>
    <r>
      <t>Podíl nezaměstnaných osob (%)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</si>
  <si>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podíl dosažitelných uchazečů o zaměstnání ve věku 15–64 let ze všech obyvatel stejného věku</t>
    </r>
  </si>
  <si>
    <t>Zdroj: Ministerstvo práce a sociálních věcí</t>
  </si>
  <si>
    <r>
      <rPr>
        <sz val="10"/>
        <color theme="1"/>
        <rFont val="Arial"/>
        <family val="2"/>
        <charset val="238"/>
      </rPr>
      <t>Tab. 1</t>
    </r>
    <r>
      <rPr>
        <b/>
        <sz val="10"/>
        <color theme="1"/>
        <rFont val="Arial"/>
        <family val="2"/>
        <charset val="238"/>
      </rPr>
      <t xml:space="preserve"> Uchazeči o zaměstnání v evidenci úřadu práce a podíl nezaměstnaných osob 
podle krajů k 30. 9.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</si>
</sst>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_ ;\-#,##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4" fillId="0" borderId="0" xfId="0" applyFont="1"/>
    <xf numFmtId="164" fontId="6" fillId="0" borderId="3" xfId="1" applyNumberFormat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 inden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7" fillId="0" borderId="4" xfId="1" applyNumberFormat="1" applyFont="1" applyFill="1" applyBorder="1"/>
    <xf numFmtId="164" fontId="7" fillId="0" borderId="3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left" indent="1"/>
    </xf>
    <xf numFmtId="165" fontId="6" fillId="0" borderId="2" xfId="3" applyNumberFormat="1" applyFont="1" applyBorder="1"/>
    <xf numFmtId="165" fontId="7" fillId="0" borderId="2" xfId="3" applyNumberFormat="1" applyFont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4">
    <cellStyle name="Normální" xfId="0" builtinId="0"/>
    <cellStyle name="Normální 2 2" xfId="3"/>
    <cellStyle name="Normální 5 2" xfId="2"/>
    <cellStyle name="Normální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zsocz-my.sharepoint.com/personal/petra_dolejsova_czso_cz/Documents/HOME/INTERNET/Nezam&#283;stnanost/09_2024/nezam_prac_09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hazeči, volná místa"/>
      <sheetName val="struktura- uchaz"/>
      <sheetName val="struktura- uchaz, vm"/>
      <sheetName val="prac_okresy"/>
      <sheetName val="prac_kraje"/>
      <sheetName val="prac"/>
      <sheetName val="tab_tisk"/>
      <sheetName val="g_uchazeč.podíly_měs"/>
      <sheetName val="uchaz-VPM"/>
      <sheetName val="délka_nezam_mž"/>
      <sheetName val="výše dávky"/>
      <sheetName val="g_kraje_uchaz.,podíl"/>
      <sheetName val="věk_strukt"/>
      <sheetName val="vzděl_strukt"/>
      <sheetName val="délka_nezam"/>
      <sheetName val="g_VPM_měs"/>
      <sheetName val="g_uchazeč._měs"/>
      <sheetName val="tab2"/>
      <sheetName val="List2"/>
      <sheetName val="List3"/>
      <sheetName val="List4"/>
      <sheetName val="List5"/>
    </sheetNames>
    <sheetDataSet>
      <sheetData sheetId="0">
        <row r="18">
          <cell r="J18">
            <v>28763</v>
          </cell>
          <cell r="R18">
            <v>16110</v>
          </cell>
          <cell r="X18">
            <v>80331</v>
          </cell>
          <cell r="AD18">
            <v>2.8682580542</v>
          </cell>
        </row>
        <row r="19">
          <cell r="J19">
            <v>32600</v>
          </cell>
          <cell r="R19">
            <v>18590</v>
          </cell>
          <cell r="X19">
            <v>51277</v>
          </cell>
          <cell r="AD19">
            <v>3.234688265</v>
          </cell>
        </row>
        <row r="20">
          <cell r="J20">
            <v>13899</v>
          </cell>
          <cell r="R20">
            <v>7808</v>
          </cell>
          <cell r="X20">
            <v>13189</v>
          </cell>
          <cell r="AD20">
            <v>3.1075076391000001</v>
          </cell>
        </row>
        <row r="21">
          <cell r="J21">
            <v>12860</v>
          </cell>
          <cell r="R21">
            <v>7301</v>
          </cell>
          <cell r="X21">
            <v>18516</v>
          </cell>
          <cell r="AD21">
            <v>2.9962727739999999</v>
          </cell>
        </row>
        <row r="22">
          <cell r="J22">
            <v>9380</v>
          </cell>
          <cell r="R22">
            <v>5153</v>
          </cell>
          <cell r="X22">
            <v>4993</v>
          </cell>
          <cell r="AD22">
            <v>4.5912612465000002</v>
          </cell>
        </row>
        <row r="23">
          <cell r="J23">
            <v>34412</v>
          </cell>
          <cell r="R23">
            <v>19387</v>
          </cell>
          <cell r="X23">
            <v>11264</v>
          </cell>
          <cell r="AD23">
            <v>6.1616432592999999</v>
          </cell>
        </row>
        <row r="24">
          <cell r="J24">
            <v>13206</v>
          </cell>
          <cell r="R24">
            <v>7297</v>
          </cell>
          <cell r="X24">
            <v>5601</v>
          </cell>
          <cell r="AD24">
            <v>4.1775502691000002</v>
          </cell>
        </row>
        <row r="25">
          <cell r="J25">
            <v>12445</v>
          </cell>
          <cell r="R25">
            <v>6858</v>
          </cell>
          <cell r="X25">
            <v>10188</v>
          </cell>
          <cell r="AD25">
            <v>3.3035827832</v>
          </cell>
        </row>
        <row r="26">
          <cell r="J26">
            <v>11266</v>
          </cell>
          <cell r="R26">
            <v>6337</v>
          </cell>
          <cell r="X26">
            <v>13479</v>
          </cell>
          <cell r="AD26">
            <v>3.1527087704999999</v>
          </cell>
        </row>
        <row r="27">
          <cell r="J27">
            <v>10651</v>
          </cell>
          <cell r="R27">
            <v>5926</v>
          </cell>
          <cell r="X27">
            <v>7984</v>
          </cell>
          <cell r="AD27">
            <v>2.9938612646</v>
          </cell>
        </row>
        <row r="28">
          <cell r="J28">
            <v>36695</v>
          </cell>
          <cell r="R28">
            <v>20063</v>
          </cell>
          <cell r="X28">
            <v>18558</v>
          </cell>
          <cell r="AD28">
            <v>4.3848659161999999</v>
          </cell>
        </row>
        <row r="29">
          <cell r="J29">
            <v>17209</v>
          </cell>
          <cell r="R29">
            <v>9101</v>
          </cell>
          <cell r="X29">
            <v>8275</v>
          </cell>
          <cell r="AD29">
            <v>4.0864427202</v>
          </cell>
        </row>
        <row r="30">
          <cell r="J30">
            <v>12294</v>
          </cell>
          <cell r="R30">
            <v>6409</v>
          </cell>
          <cell r="X30">
            <v>8264</v>
          </cell>
          <cell r="AD30">
            <v>3.1280483126999998</v>
          </cell>
        </row>
        <row r="31">
          <cell r="J31">
            <v>45225</v>
          </cell>
          <cell r="R31">
            <v>22601</v>
          </cell>
          <cell r="X31">
            <v>12735</v>
          </cell>
          <cell r="AD31">
            <v>5.5623202262999998</v>
          </cell>
        </row>
        <row r="32">
          <cell r="J32">
            <v>290905</v>
          </cell>
          <cell r="R32">
            <v>158941</v>
          </cell>
          <cell r="X32">
            <v>264654</v>
          </cell>
          <cell r="AD32">
            <v>3.8742984438999999</v>
          </cell>
        </row>
      </sheetData>
      <sheetData sheetId="1">
        <row r="18">
          <cell r="D18">
            <v>26522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workbookViewId="0">
      <selection sqref="A1:H1"/>
    </sheetView>
  </sheetViews>
  <sheetFormatPr defaultRowHeight="11.25" x14ac:dyDescent="0.2"/>
  <cols>
    <col min="1" max="1" width="15.42578125" style="1" customWidth="1"/>
    <col min="2" max="7" width="9.7109375" style="1" customWidth="1"/>
    <col min="8" max="8" width="12.5703125" style="1" customWidth="1"/>
    <col min="9" max="16384" width="9.140625" style="1"/>
  </cols>
  <sheetData>
    <row r="1" spans="1:8" ht="27.75" customHeight="1" x14ac:dyDescent="0.2">
      <c r="A1" s="12" t="s">
        <v>27</v>
      </c>
      <c r="B1" s="12"/>
      <c r="C1" s="12"/>
      <c r="D1" s="12"/>
      <c r="E1" s="12"/>
      <c r="F1" s="12"/>
      <c r="G1" s="12"/>
      <c r="H1" s="12"/>
    </row>
    <row r="2" spans="1:8" ht="11.25" customHeight="1" thickBot="1" x14ac:dyDescent="0.25">
      <c r="H2" s="11" t="s">
        <v>26</v>
      </c>
    </row>
    <row r="3" spans="1:8" ht="17.25" customHeight="1" x14ac:dyDescent="0.2">
      <c r="A3" s="17" t="s">
        <v>7</v>
      </c>
      <c r="B3" s="16" t="s">
        <v>6</v>
      </c>
      <c r="C3" s="16"/>
      <c r="D3" s="16"/>
      <c r="E3" s="16"/>
      <c r="F3" s="16"/>
      <c r="G3" s="20" t="s">
        <v>22</v>
      </c>
      <c r="H3" s="13" t="s">
        <v>24</v>
      </c>
    </row>
    <row r="4" spans="1:8" ht="12.75" customHeight="1" x14ac:dyDescent="0.2">
      <c r="A4" s="18"/>
      <c r="B4" s="23" t="s">
        <v>8</v>
      </c>
      <c r="C4" s="23" t="s">
        <v>1</v>
      </c>
      <c r="D4" s="23"/>
      <c r="E4" s="23"/>
      <c r="F4" s="23"/>
      <c r="G4" s="21"/>
      <c r="H4" s="14"/>
    </row>
    <row r="5" spans="1:8" ht="39" customHeight="1" thickBot="1" x14ac:dyDescent="0.25">
      <c r="A5" s="19"/>
      <c r="B5" s="24"/>
      <c r="C5" s="4" t="s">
        <v>0</v>
      </c>
      <c r="D5" s="4" t="s">
        <v>5</v>
      </c>
      <c r="E5" s="5" t="s">
        <v>23</v>
      </c>
      <c r="F5" s="5" t="s">
        <v>9</v>
      </c>
      <c r="G5" s="22"/>
      <c r="H5" s="15"/>
    </row>
    <row r="6" spans="1:8" ht="18" customHeight="1" x14ac:dyDescent="0.2">
      <c r="A6" s="6" t="s">
        <v>4</v>
      </c>
      <c r="B6" s="10">
        <f>'[1]uchazeči, volná místa'!J32</f>
        <v>290905</v>
      </c>
      <c r="C6" s="10">
        <f>'[1]uchazeči, volná místa'!R32</f>
        <v>158941</v>
      </c>
      <c r="D6" s="10">
        <v>268701</v>
      </c>
      <c r="E6" s="10">
        <v>19294</v>
      </c>
      <c r="F6" s="10">
        <v>37676</v>
      </c>
      <c r="G6" s="10">
        <f>'[1]uchazeči, volná místa'!X32</f>
        <v>264654</v>
      </c>
      <c r="H6" s="7">
        <f>'[1]uchazeči, volná místa'!AD32</f>
        <v>3.8742984438999999</v>
      </c>
    </row>
    <row r="7" spans="1:8" x14ac:dyDescent="0.2">
      <c r="A7" s="3" t="s">
        <v>2</v>
      </c>
      <c r="B7" s="9">
        <f>'[1]uchazeči, volná místa'!J18</f>
        <v>28763</v>
      </c>
      <c r="C7" s="9">
        <f>'[1]uchazeči, volná místa'!R18</f>
        <v>16110</v>
      </c>
      <c r="D7" s="9">
        <v>26085</v>
      </c>
      <c r="E7" s="9">
        <v>904</v>
      </c>
      <c r="F7" s="9">
        <v>1909</v>
      </c>
      <c r="G7" s="9">
        <f>'[1]uchazeči, volná místa'!X18</f>
        <v>80331</v>
      </c>
      <c r="H7" s="2">
        <f>'[1]uchazeči, volná místa'!AD18</f>
        <v>2.8682580542</v>
      </c>
    </row>
    <row r="8" spans="1:8" x14ac:dyDescent="0.2">
      <c r="A8" s="3" t="s">
        <v>10</v>
      </c>
      <c r="B8" s="9">
        <f>'[1]uchazeči, volná místa'!J19</f>
        <v>32600</v>
      </c>
      <c r="C8" s="9">
        <f>'[1]uchazeči, volná místa'!R19</f>
        <v>18590</v>
      </c>
      <c r="D8" s="9">
        <v>29993</v>
      </c>
      <c r="E8" s="9">
        <v>2389</v>
      </c>
      <c r="F8" s="9">
        <v>3464</v>
      </c>
      <c r="G8" s="9">
        <f>'[1]uchazeči, volná místa'!X19</f>
        <v>51277</v>
      </c>
      <c r="H8" s="2">
        <f>'[1]uchazeči, volná místa'!AD19</f>
        <v>3.234688265</v>
      </c>
    </row>
    <row r="9" spans="1:8" x14ac:dyDescent="0.2">
      <c r="A9" s="8" t="s">
        <v>11</v>
      </c>
      <c r="B9" s="10">
        <f>'[1]uchazeči, volná místa'!J20</f>
        <v>13899</v>
      </c>
      <c r="C9" s="10">
        <f>'[1]uchazeči, volná místa'!R20</f>
        <v>7808</v>
      </c>
      <c r="D9" s="10">
        <v>12763</v>
      </c>
      <c r="E9" s="10">
        <v>1020</v>
      </c>
      <c r="F9" s="10">
        <v>2093</v>
      </c>
      <c r="G9" s="10">
        <f>'[1]uchazeči, volná místa'!X20</f>
        <v>13189</v>
      </c>
      <c r="H9" s="7">
        <f>'[1]uchazeči, volná místa'!AD20</f>
        <v>3.1075076391000001</v>
      </c>
    </row>
    <row r="10" spans="1:8" x14ac:dyDescent="0.2">
      <c r="A10" s="3" t="s">
        <v>12</v>
      </c>
      <c r="B10" s="9">
        <f>'[1]uchazeči, volná místa'!J21</f>
        <v>12860</v>
      </c>
      <c r="C10" s="9">
        <f>'[1]uchazeči, volná místa'!R21</f>
        <v>7301</v>
      </c>
      <c r="D10" s="9">
        <v>11785</v>
      </c>
      <c r="E10" s="9">
        <v>874</v>
      </c>
      <c r="F10" s="9">
        <v>2102</v>
      </c>
      <c r="G10" s="9">
        <f>'[1]uchazeči, volná místa'!X21</f>
        <v>18516</v>
      </c>
      <c r="H10" s="2">
        <f>'[1]uchazeči, volná místa'!AD21</f>
        <v>2.9962727739999999</v>
      </c>
    </row>
    <row r="11" spans="1:8" x14ac:dyDescent="0.2">
      <c r="A11" s="3" t="s">
        <v>13</v>
      </c>
      <c r="B11" s="9">
        <f>'[1]uchazeči, volná místa'!J22</f>
        <v>9380</v>
      </c>
      <c r="C11" s="9">
        <f>'[1]uchazeči, volná místa'!R22</f>
        <v>5153</v>
      </c>
      <c r="D11" s="9">
        <v>8670</v>
      </c>
      <c r="E11" s="9">
        <v>618</v>
      </c>
      <c r="F11" s="9">
        <v>904</v>
      </c>
      <c r="G11" s="9">
        <f>'[1]uchazeči, volná místa'!X22</f>
        <v>4993</v>
      </c>
      <c r="H11" s="2">
        <f>'[1]uchazeči, volná místa'!AD22</f>
        <v>4.5912612465000002</v>
      </c>
    </row>
    <row r="12" spans="1:8" x14ac:dyDescent="0.2">
      <c r="A12" s="3" t="s">
        <v>14</v>
      </c>
      <c r="B12" s="9">
        <f>'[1]uchazeči, volná místa'!J23</f>
        <v>34412</v>
      </c>
      <c r="C12" s="9">
        <f>'[1]uchazeči, volná místa'!R23</f>
        <v>19387</v>
      </c>
      <c r="D12" s="9">
        <v>31926</v>
      </c>
      <c r="E12" s="9">
        <v>2256</v>
      </c>
      <c r="F12" s="9">
        <v>4532</v>
      </c>
      <c r="G12" s="9">
        <f>'[1]uchazeči, volná místa'!X23</f>
        <v>11264</v>
      </c>
      <c r="H12" s="2">
        <f>'[1]uchazeči, volná místa'!AD23</f>
        <v>6.1616432592999999</v>
      </c>
    </row>
    <row r="13" spans="1:8" x14ac:dyDescent="0.2">
      <c r="A13" s="3" t="s">
        <v>15</v>
      </c>
      <c r="B13" s="9">
        <f>'[1]uchazeči, volná místa'!J24</f>
        <v>13206</v>
      </c>
      <c r="C13" s="9">
        <f>'[1]uchazeči, volná místa'!R24</f>
        <v>7297</v>
      </c>
      <c r="D13" s="9">
        <v>11915</v>
      </c>
      <c r="E13" s="9">
        <v>983</v>
      </c>
      <c r="F13" s="9">
        <v>1752</v>
      </c>
      <c r="G13" s="9">
        <f>'[1]uchazeči, volná místa'!X24</f>
        <v>5601</v>
      </c>
      <c r="H13" s="2">
        <f>'[1]uchazeči, volná místa'!AD24</f>
        <v>4.1775502691000002</v>
      </c>
    </row>
    <row r="14" spans="1:8" x14ac:dyDescent="0.2">
      <c r="A14" s="3" t="s">
        <v>16</v>
      </c>
      <c r="B14" s="9">
        <f>'[1]uchazeči, volná místa'!J25</f>
        <v>12445</v>
      </c>
      <c r="C14" s="9">
        <f>'[1]uchazeči, volná místa'!R25</f>
        <v>6858</v>
      </c>
      <c r="D14" s="9">
        <v>11430</v>
      </c>
      <c r="E14" s="9">
        <v>1042</v>
      </c>
      <c r="F14" s="9">
        <v>1916</v>
      </c>
      <c r="G14" s="9">
        <f>'[1]uchazeči, volná místa'!X25</f>
        <v>10188</v>
      </c>
      <c r="H14" s="2">
        <f>'[1]uchazeči, volná místa'!AD25</f>
        <v>3.3035827832</v>
      </c>
    </row>
    <row r="15" spans="1:8" x14ac:dyDescent="0.2">
      <c r="A15" s="3" t="s">
        <v>17</v>
      </c>
      <c r="B15" s="9">
        <f>'[1]uchazeči, volná místa'!J26</f>
        <v>11266</v>
      </c>
      <c r="C15" s="9">
        <f>'[1]uchazeči, volná místa'!R26</f>
        <v>6337</v>
      </c>
      <c r="D15" s="9">
        <v>10546</v>
      </c>
      <c r="E15" s="9">
        <v>1004</v>
      </c>
      <c r="F15" s="9">
        <v>1754</v>
      </c>
      <c r="G15" s="9">
        <f>'[1]uchazeči, volná místa'!X26</f>
        <v>13479</v>
      </c>
      <c r="H15" s="2">
        <f>'[1]uchazeči, volná místa'!AD26</f>
        <v>3.1527087704999999</v>
      </c>
    </row>
    <row r="16" spans="1:8" x14ac:dyDescent="0.2">
      <c r="A16" s="3" t="s">
        <v>3</v>
      </c>
      <c r="B16" s="9">
        <f>'[1]uchazeči, volná místa'!J27</f>
        <v>10651</v>
      </c>
      <c r="C16" s="9">
        <f>'[1]uchazeči, volná místa'!R27</f>
        <v>5926</v>
      </c>
      <c r="D16" s="9">
        <v>9754</v>
      </c>
      <c r="E16" s="9">
        <v>851</v>
      </c>
      <c r="F16" s="9">
        <v>1642</v>
      </c>
      <c r="G16" s="9">
        <f>'[1]uchazeči, volná místa'!X27</f>
        <v>7984</v>
      </c>
      <c r="H16" s="2">
        <f>'[1]uchazeči, volná místa'!AD27</f>
        <v>2.9938612646</v>
      </c>
    </row>
    <row r="17" spans="1:8" x14ac:dyDescent="0.2">
      <c r="A17" s="3" t="s">
        <v>18</v>
      </c>
      <c r="B17" s="9">
        <f>'[1]uchazeči, volná místa'!J28</f>
        <v>36695</v>
      </c>
      <c r="C17" s="9">
        <f>'[1]uchazeči, volná místa'!R28</f>
        <v>20063</v>
      </c>
      <c r="D17" s="9">
        <v>34089</v>
      </c>
      <c r="E17" s="9">
        <v>2521</v>
      </c>
      <c r="F17" s="9">
        <v>4968</v>
      </c>
      <c r="G17" s="9">
        <f>'[1]uchazeči, volná místa'!X28</f>
        <v>18558</v>
      </c>
      <c r="H17" s="2">
        <f>'[1]uchazeči, volná místa'!AD28</f>
        <v>4.3848659161999999</v>
      </c>
    </row>
    <row r="18" spans="1:8" x14ac:dyDescent="0.2">
      <c r="A18" s="3" t="s">
        <v>19</v>
      </c>
      <c r="B18" s="9">
        <f>'[1]uchazeči, volná místa'!J29</f>
        <v>17209</v>
      </c>
      <c r="C18" s="9">
        <f>'[1]uchazeči, volná místa'!R29</f>
        <v>9101</v>
      </c>
      <c r="D18" s="9">
        <v>16211</v>
      </c>
      <c r="E18" s="9">
        <v>1297</v>
      </c>
      <c r="F18" s="9">
        <v>2525</v>
      </c>
      <c r="G18" s="9">
        <f>'[1]uchazeči, volná místa'!X29</f>
        <v>8275</v>
      </c>
      <c r="H18" s="2">
        <f>'[1]uchazeči, volná místa'!AD29</f>
        <v>4.0864427202</v>
      </c>
    </row>
    <row r="19" spans="1:8" x14ac:dyDescent="0.2">
      <c r="A19" s="3" t="s">
        <v>20</v>
      </c>
      <c r="B19" s="9">
        <f>'[1]uchazeči, volná místa'!J30</f>
        <v>12294</v>
      </c>
      <c r="C19" s="9">
        <f>'[1]uchazeči, volná místa'!R30</f>
        <v>6409</v>
      </c>
      <c r="D19" s="9">
        <v>11416</v>
      </c>
      <c r="E19" s="9">
        <v>980</v>
      </c>
      <c r="F19" s="9">
        <v>1851</v>
      </c>
      <c r="G19" s="9">
        <f>'[1]uchazeči, volná místa'!X30</f>
        <v>8264</v>
      </c>
      <c r="H19" s="2">
        <f>'[1]uchazeči, volná místa'!AD30</f>
        <v>3.1280483126999998</v>
      </c>
    </row>
    <row r="20" spans="1:8" x14ac:dyDescent="0.2">
      <c r="A20" s="3" t="s">
        <v>21</v>
      </c>
      <c r="B20" s="9">
        <f>'[1]uchazeči, volná místa'!J31</f>
        <v>45225</v>
      </c>
      <c r="C20" s="9">
        <f>'[1]uchazeči, volná místa'!R31</f>
        <v>22601</v>
      </c>
      <c r="D20" s="9">
        <v>42118</v>
      </c>
      <c r="E20" s="9">
        <v>2555</v>
      </c>
      <c r="F20" s="9">
        <v>6264</v>
      </c>
      <c r="G20" s="9">
        <f>'[1]uchazeči, volná místa'!X31</f>
        <v>12735</v>
      </c>
      <c r="H20" s="2">
        <f>'[1]uchazeči, volná místa'!AD31</f>
        <v>5.5623202262999998</v>
      </c>
    </row>
    <row r="21" spans="1:8" ht="6" customHeight="1" x14ac:dyDescent="0.2"/>
    <row r="22" spans="1:8" x14ac:dyDescent="0.2">
      <c r="A22" s="1" t="s">
        <v>25</v>
      </c>
    </row>
  </sheetData>
  <mergeCells count="7">
    <mergeCell ref="A1:H1"/>
    <mergeCell ref="H3:H5"/>
    <mergeCell ref="B3:F3"/>
    <mergeCell ref="A3:A5"/>
    <mergeCell ref="G3:G5"/>
    <mergeCell ref="B4:B5"/>
    <mergeCell ref="C4:F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AA9EF54E4A6046AD45AA3166DF9823" ma:contentTypeVersion="10" ma:contentTypeDescription="Vytvoří nový dokument" ma:contentTypeScope="" ma:versionID="c75c979ce906d4e9388514dcf7de795c">
  <xsd:schema xmlns:xsd="http://www.w3.org/2001/XMLSchema" xmlns:xs="http://www.w3.org/2001/XMLSchema" xmlns:p="http://schemas.microsoft.com/office/2006/metadata/properties" xmlns:ns3="706d4909-85dc-4ad5-a043-c63c4da30c08" targetNamespace="http://schemas.microsoft.com/office/2006/metadata/properties" ma:root="true" ma:fieldsID="fb898a7124d2ce3511a8e489ba018b41" ns3:_="">
    <xsd:import namespace="706d4909-85dc-4ad5-a043-c63c4da30c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d4909-85dc-4ad5-a043-c63c4da30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C0F592-2660-466C-AEF4-F351A10170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9B283-453F-478C-83AE-206E8B40F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d4909-85dc-4ad5-a043-c63c4da30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10B5A7-1E06-429B-8F06-66B9EA61FBE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06d4909-85dc-4ad5-a043-c63c4da30c0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Dolejšová</dc:creator>
  <cp:lastModifiedBy>Dolejšová Petra</cp:lastModifiedBy>
  <cp:lastPrinted>2023-10-09T10:23:16Z</cp:lastPrinted>
  <dcterms:created xsi:type="dcterms:W3CDTF">2023-04-12T10:55:31Z</dcterms:created>
  <dcterms:modified xsi:type="dcterms:W3CDTF">2024-10-08T09:20:27Z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0x01010098AA9EF54E4A6046AD45AA3166DF9823</vt:lpwstr>
  </property>
</Properties>
</file>